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FFF48A5-45DC-412C-8B9D-2A25CA8DF5A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داشبورد فروش" sheetId="1" r:id="rId1"/>
  </sheets>
  <calcPr calcId="191029"/>
</workbook>
</file>

<file path=xl/calcChain.xml><?xml version="1.0" encoding="utf-8"?>
<calcChain xmlns="http://schemas.openxmlformats.org/spreadsheetml/2006/main">
  <c r="F4" i="1" l="1"/>
  <c r="I3" i="1"/>
  <c r="F3" i="1"/>
  <c r="I2" i="1"/>
  <c r="F2" i="1"/>
</calcChain>
</file>

<file path=xl/sharedStrings.xml><?xml version="1.0" encoding="utf-8"?>
<sst xmlns="http://schemas.openxmlformats.org/spreadsheetml/2006/main" count="33" uniqueCount="22">
  <si>
    <t>تاریخ</t>
  </si>
  <si>
    <t>محصول</t>
  </si>
  <si>
    <t>تعداد فروش</t>
  </si>
  <si>
    <t>درآمد</t>
  </si>
  <si>
    <t>مجموع فروش به تفکیک محصول</t>
  </si>
  <si>
    <t>محاسبات KPI</t>
  </si>
  <si>
    <t>2025-01-01</t>
  </si>
  <si>
    <t>محصول A</t>
  </si>
  <si>
    <t>مجموع درآمد</t>
  </si>
  <si>
    <t>2025-01-02</t>
  </si>
  <si>
    <t>محصول B</t>
  </si>
  <si>
    <t>میانگین درآمد</t>
  </si>
  <si>
    <t>2025-01-03</t>
  </si>
  <si>
    <t>محصول C</t>
  </si>
  <si>
    <t>2025-01-04</t>
  </si>
  <si>
    <t>2025-01-05</t>
  </si>
  <si>
    <t>2025-01-06</t>
  </si>
  <si>
    <t>2025-01-07</t>
  </si>
  <si>
    <t>2025-01-08</t>
  </si>
  <si>
    <t>2025-01-09</t>
  </si>
  <si>
    <t>2025-01-10</t>
  </si>
  <si>
    <t>2025-01-11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</si>
</sst>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تعداد فروش به تفکیک محصول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'داشبورد فروش'!$C$1</c:f>
              <c:strCache>
                <c:ptCount val="1"/>
                <c:pt idx="0">
                  <c:v>تعداد فروش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'داشبورد فروش'!$B$2:$B$13</c:f>
              <c:strCache>
                <c:ptCount val="11"/>
                <c:pt idx="0">
                  <c:v>محصول A</c:v>
                </c:pt>
                <c:pt idx="1">
                  <c:v>محصول B</c:v>
                </c:pt>
                <c:pt idx="2">
                  <c:v>محصول C</c:v>
                </c:pt>
                <c:pt idx="3">
                  <c:v>محصول A</c:v>
                </c:pt>
                <c:pt idx="4">
                  <c:v>محصول B</c:v>
                </c:pt>
                <c:pt idx="5">
                  <c:v>محصول C</c:v>
                </c:pt>
                <c:pt idx="6">
                  <c:v>محصول A</c:v>
                </c:pt>
                <c:pt idx="7">
                  <c:v>محصول B</c:v>
                </c:pt>
                <c:pt idx="8">
                  <c:v>محصول C</c:v>
                </c:pt>
                <c:pt idx="9">
                  <c:v>محصول A</c:v>
                </c:pt>
                <c:pt idx="10">
                  <c:v>محصول B</c:v>
                </c:pt>
              </c:strCache>
            </c:strRef>
          </c:cat>
          <c:val>
            <c:numRef>
              <c:f>'داشبورد فروش'!$C$2:$C$13</c:f>
              <c:numCache>
                <c:formatCode>General</c:formatCode>
                <c:ptCount val="12"/>
                <c:pt idx="0">
                  <c:v>30</c:v>
                </c:pt>
                <c:pt idx="1">
                  <c:v>20</c:v>
                </c:pt>
                <c:pt idx="2">
                  <c:v>15</c:v>
                </c:pt>
                <c:pt idx="3">
                  <c:v>50</c:v>
                </c:pt>
                <c:pt idx="4">
                  <c:v>40</c:v>
                </c:pt>
                <c:pt idx="5">
                  <c:v>25</c:v>
                </c:pt>
                <c:pt idx="6">
                  <c:v>60</c:v>
                </c:pt>
                <c:pt idx="7">
                  <c:v>35</c:v>
                </c:pt>
                <c:pt idx="8">
                  <c:v>45</c:v>
                </c:pt>
                <c:pt idx="9">
                  <c:v>55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3-4B38-A5C3-11BE8501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محصول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تعداد فروش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درآمد در طول زمان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'داشبورد فروش'!$D$1</c:f>
              <c:strCache>
                <c:ptCount val="1"/>
                <c:pt idx="0">
                  <c:v>درآمد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'داشبورد فروش'!$B$2:$B$13</c:f>
              <c:strCache>
                <c:ptCount val="11"/>
                <c:pt idx="0">
                  <c:v>محصول A</c:v>
                </c:pt>
                <c:pt idx="1">
                  <c:v>محصول B</c:v>
                </c:pt>
                <c:pt idx="2">
                  <c:v>محصول C</c:v>
                </c:pt>
                <c:pt idx="3">
                  <c:v>محصول A</c:v>
                </c:pt>
                <c:pt idx="4">
                  <c:v>محصول B</c:v>
                </c:pt>
                <c:pt idx="5">
                  <c:v>محصول C</c:v>
                </c:pt>
                <c:pt idx="6">
                  <c:v>محصول A</c:v>
                </c:pt>
                <c:pt idx="7">
                  <c:v>محصول B</c:v>
                </c:pt>
                <c:pt idx="8">
                  <c:v>محصول C</c:v>
                </c:pt>
                <c:pt idx="9">
                  <c:v>محصول A</c:v>
                </c:pt>
                <c:pt idx="10">
                  <c:v>محصول B</c:v>
                </c:pt>
              </c:strCache>
            </c:strRef>
          </c:cat>
          <c:val>
            <c:numRef>
              <c:f>'داشبورد فروش'!$D$2:$D$13</c:f>
              <c:numCache>
                <c:formatCode>General</c:formatCode>
                <c:ptCount val="12"/>
                <c:pt idx="0">
                  <c:v>3000</c:v>
                </c:pt>
                <c:pt idx="1">
                  <c:v>2000</c:v>
                </c:pt>
                <c:pt idx="2">
                  <c:v>1500</c:v>
                </c:pt>
                <c:pt idx="3">
                  <c:v>5000</c:v>
                </c:pt>
                <c:pt idx="4">
                  <c:v>4000</c:v>
                </c:pt>
                <c:pt idx="5">
                  <c:v>2500</c:v>
                </c:pt>
                <c:pt idx="6">
                  <c:v>6000</c:v>
                </c:pt>
                <c:pt idx="7">
                  <c:v>3500</c:v>
                </c:pt>
                <c:pt idx="8">
                  <c:v>4500</c:v>
                </c:pt>
                <c:pt idx="9">
                  <c:v>5500</c:v>
                </c:pt>
                <c:pt idx="10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B-4A75-86B1-96A972772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تاریخ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درآمد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504824</xdr:colOff>
      <xdr:row>5</xdr:row>
      <xdr:rowOff>66675</xdr:rowOff>
    </xdr:from>
    <xdr:ext cx="8686801" cy="2790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504824</xdr:colOff>
      <xdr:row>20</xdr:row>
      <xdr:rowOff>123824</xdr:rowOff>
    </xdr:from>
    <xdr:ext cx="8639176" cy="287655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T29" sqref="T29"/>
    </sheetView>
  </sheetViews>
  <sheetFormatPr defaultRowHeight="15" x14ac:dyDescent="0.25"/>
  <cols>
    <col min="1" max="1" width="15" customWidth="1"/>
    <col min="2" max="2" width="14.5703125" customWidth="1"/>
    <col min="3" max="3" width="13.7109375" customWidth="1"/>
    <col min="4" max="4" width="12.42578125" customWidth="1"/>
    <col min="5" max="5" width="28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H1" t="s">
        <v>5</v>
      </c>
    </row>
    <row r="2" spans="1:9" x14ac:dyDescent="0.25">
      <c r="A2" t="s">
        <v>6</v>
      </c>
      <c r="B2" t="s">
        <v>7</v>
      </c>
      <c r="C2">
        <v>30</v>
      </c>
      <c r="D2">
        <v>3000</v>
      </c>
      <c r="E2" t="s">
        <v>7</v>
      </c>
      <c r="F2">
        <f>SUMIF(B2:B13,"محصول A",D2:D13)</f>
        <v>19500</v>
      </c>
      <c r="H2" t="s">
        <v>8</v>
      </c>
      <c r="I2">
        <f>SUM(D2:D13)</f>
        <v>40500</v>
      </c>
    </row>
    <row r="3" spans="1:9" x14ac:dyDescent="0.25">
      <c r="A3" t="s">
        <v>9</v>
      </c>
      <c r="B3" t="s">
        <v>10</v>
      </c>
      <c r="C3">
        <v>20</v>
      </c>
      <c r="D3">
        <v>2000</v>
      </c>
      <c r="E3" t="s">
        <v>10</v>
      </c>
      <c r="F3">
        <f>SUMIF(B2:B13,"محصول B",D2:D13)</f>
        <v>12500</v>
      </c>
      <c r="H3" t="s">
        <v>11</v>
      </c>
      <c r="I3">
        <f>AVERAGE(D2:D13)</f>
        <v>3681.818181818182</v>
      </c>
    </row>
    <row r="4" spans="1:9" x14ac:dyDescent="0.25">
      <c r="A4" t="s">
        <v>12</v>
      </c>
      <c r="B4" t="s">
        <v>13</v>
      </c>
      <c r="C4">
        <v>15</v>
      </c>
      <c r="D4">
        <v>1500</v>
      </c>
      <c r="E4" t="s">
        <v>13</v>
      </c>
      <c r="F4">
        <f>SUMIF(B2:B13,"محصول C",D2:D13)</f>
        <v>8500</v>
      </c>
    </row>
    <row r="5" spans="1:9" x14ac:dyDescent="0.25">
      <c r="A5" t="s">
        <v>14</v>
      </c>
      <c r="B5" t="s">
        <v>7</v>
      </c>
      <c r="C5">
        <v>50</v>
      </c>
      <c r="D5">
        <v>5000</v>
      </c>
    </row>
    <row r="6" spans="1:9" x14ac:dyDescent="0.25">
      <c r="A6" t="s">
        <v>15</v>
      </c>
      <c r="B6" t="s">
        <v>10</v>
      </c>
      <c r="C6">
        <v>40</v>
      </c>
      <c r="D6">
        <v>4000</v>
      </c>
    </row>
    <row r="7" spans="1:9" x14ac:dyDescent="0.25">
      <c r="A7" t="s">
        <v>16</v>
      </c>
      <c r="B7" t="s">
        <v>13</v>
      </c>
      <c r="C7">
        <v>25</v>
      </c>
      <c r="D7">
        <v>2500</v>
      </c>
    </row>
    <row r="8" spans="1:9" x14ac:dyDescent="0.25">
      <c r="A8" t="s">
        <v>17</v>
      </c>
      <c r="B8" t="s">
        <v>7</v>
      </c>
      <c r="C8">
        <v>60</v>
      </c>
      <c r="D8">
        <v>6000</v>
      </c>
    </row>
    <row r="9" spans="1:9" x14ac:dyDescent="0.25">
      <c r="A9" t="s">
        <v>18</v>
      </c>
      <c r="B9" t="s">
        <v>10</v>
      </c>
      <c r="C9">
        <v>35</v>
      </c>
      <c r="D9">
        <v>3500</v>
      </c>
    </row>
    <row r="10" spans="1:9" x14ac:dyDescent="0.25">
      <c r="A10" t="s">
        <v>19</v>
      </c>
      <c r="B10" t="s">
        <v>13</v>
      </c>
      <c r="C10">
        <v>45</v>
      </c>
      <c r="D10">
        <v>4500</v>
      </c>
    </row>
    <row r="11" spans="1:9" x14ac:dyDescent="0.25">
      <c r="A11" t="s">
        <v>20</v>
      </c>
      <c r="B11" t="s">
        <v>7</v>
      </c>
      <c r="C11">
        <v>55</v>
      </c>
      <c r="D11">
        <v>5500</v>
      </c>
    </row>
    <row r="12" spans="1:9" x14ac:dyDescent="0.25">
      <c r="A12" t="s">
        <v>21</v>
      </c>
      <c r="B12" t="s">
        <v>10</v>
      </c>
      <c r="C12">
        <v>30</v>
      </c>
      <c r="D12">
        <v>3000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داشبورد فروش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pc</cp:lastModifiedBy>
  <dcterms:created xsi:type="dcterms:W3CDTF">2025-01-25T10:25:32Z</dcterms:created>
  <dcterms:modified xsi:type="dcterms:W3CDTF">2025-01-25T10:29:06Z</dcterms:modified>
</cp:coreProperties>
</file>